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\Desktop\САЙТ\2017\Тепло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29" i="1" s="1"/>
  <c r="H31" i="1" s="1"/>
  <c r="G7" i="1"/>
  <c r="F7" i="1"/>
  <c r="F29" i="1" s="1"/>
  <c r="F31" i="1" s="1"/>
  <c r="D7" i="1"/>
  <c r="G4" i="1"/>
  <c r="D4" i="1"/>
  <c r="D29" i="1" s="1"/>
  <c r="G29" i="1" l="1"/>
  <c r="G31" i="1" s="1"/>
  <c r="D31" i="1"/>
</calcChain>
</file>

<file path=xl/sharedStrings.xml><?xml version="1.0" encoding="utf-8"?>
<sst xmlns="http://schemas.openxmlformats.org/spreadsheetml/2006/main" count="64" uniqueCount="38">
  <si>
    <t>Показатели</t>
  </si>
  <si>
    <t>Ед.изм.</t>
  </si>
  <si>
    <t>Подгорная</t>
  </si>
  <si>
    <t>Золотая Сопка</t>
  </si>
  <si>
    <t>ПМС</t>
  </si>
  <si>
    <t>Выручка</t>
  </si>
  <si>
    <t>Руб</t>
  </si>
  <si>
    <r>
      <t xml:space="preserve">по основной деятельности           </t>
    </r>
    <r>
      <rPr>
        <b/>
        <sz val="11"/>
        <color theme="1"/>
        <rFont val="Calibri"/>
        <family val="2"/>
        <charset val="204"/>
        <scheme val="minor"/>
      </rPr>
      <t>сч 90</t>
    </r>
  </si>
  <si>
    <r>
      <t xml:space="preserve">прочие услуги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сч 91 К</t>
    </r>
  </si>
  <si>
    <t>Затраты                              сч 20+25+25</t>
  </si>
  <si>
    <t>в т.ч.</t>
  </si>
  <si>
    <r>
      <t xml:space="preserve">Заработная плата  основных работников </t>
    </r>
    <r>
      <rPr>
        <b/>
        <sz val="11"/>
        <color theme="1"/>
        <rFont val="Calibri"/>
        <family val="2"/>
        <charset val="204"/>
        <scheme val="minor"/>
      </rPr>
      <t>сч20</t>
    </r>
  </si>
  <si>
    <t>Отчисления ЕСН осн. работников</t>
  </si>
  <si>
    <r>
      <t xml:space="preserve">Заработная плата вспомогат. Работников </t>
    </r>
    <r>
      <rPr>
        <b/>
        <sz val="11"/>
        <color theme="1"/>
        <rFont val="Calibri"/>
        <family val="2"/>
        <charset val="204"/>
        <scheme val="minor"/>
      </rPr>
      <t>сч 25</t>
    </r>
  </si>
  <si>
    <r>
      <t xml:space="preserve">Отчисления ЕСН вспомог.работников        </t>
    </r>
    <r>
      <rPr>
        <b/>
        <sz val="11"/>
        <color theme="1"/>
        <rFont val="Calibri"/>
        <family val="2"/>
        <charset val="204"/>
        <scheme val="minor"/>
      </rPr>
      <t xml:space="preserve"> сч 25</t>
    </r>
  </si>
  <si>
    <t>ТЭР (уголь, газ) с транспортировкой</t>
  </si>
  <si>
    <t>Э/энергия</t>
  </si>
  <si>
    <t>Водоснабжение</t>
  </si>
  <si>
    <t>Материалы</t>
  </si>
  <si>
    <t>Охрана труда</t>
  </si>
  <si>
    <t>Аренда земли</t>
  </si>
  <si>
    <t>Обучение</t>
  </si>
  <si>
    <r>
      <t xml:space="preserve">Содержание транспорта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сч 20+25</t>
    </r>
  </si>
  <si>
    <t>Агентские</t>
  </si>
  <si>
    <t xml:space="preserve">Страховые взносы </t>
  </si>
  <si>
    <r>
      <t xml:space="preserve">Сторонние услуги                                       </t>
    </r>
    <r>
      <rPr>
        <b/>
        <sz val="11"/>
        <color theme="1"/>
        <rFont val="Calibri"/>
        <family val="2"/>
        <charset val="204"/>
        <scheme val="minor"/>
      </rPr>
      <t>сч 20+25</t>
    </r>
  </si>
  <si>
    <t>Потери  э/энергии</t>
  </si>
  <si>
    <t>Медосмотр</t>
  </si>
  <si>
    <t>Руб.</t>
  </si>
  <si>
    <t>Предрейсовые медосмотры</t>
  </si>
  <si>
    <r>
      <t xml:space="preserve">Общехозяйственные расходы                   </t>
    </r>
    <r>
      <rPr>
        <b/>
        <sz val="11"/>
        <color theme="1"/>
        <rFont val="Calibri"/>
        <family val="2"/>
        <charset val="204"/>
        <scheme val="minor"/>
      </rPr>
      <t xml:space="preserve"> сч 26</t>
    </r>
  </si>
  <si>
    <r>
      <t xml:space="preserve">Амортизация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сч 26,     02</t>
    </r>
  </si>
  <si>
    <t>Прибыль (+). Убыток(-)</t>
  </si>
  <si>
    <r>
      <t xml:space="preserve">Прочие расходы(возмещение ущерба,госпошлины,исполнительные сборы, пени)                   </t>
    </r>
    <r>
      <rPr>
        <b/>
        <sz val="11"/>
        <color theme="1"/>
        <rFont val="Calibri"/>
        <family val="2"/>
        <charset val="204"/>
        <scheme val="minor"/>
      </rPr>
      <t xml:space="preserve"> сч 91 Д</t>
    </r>
  </si>
  <si>
    <t>Прибыль(убыток) до налогообложения</t>
  </si>
  <si>
    <t>Показатели деятельности  МУП "Электротепловые сети" за 2016 год</t>
  </si>
  <si>
    <t xml:space="preserve">Тепловые сети </t>
  </si>
  <si>
    <t>Техприсоединение к тепловым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</si>
</sst>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workbookViewId="0">
      <selection activeCell="J15" sqref="J15"/>
    </sheetView>
  </sheetViews>
  <sheetFormatPr defaultRowHeight="15" x14ac:dyDescent="0.25"/>
  <cols>
    <col min="1" max="1" width="8.85546875" customWidth="1"/>
    <col min="2" max="2" width="44.5703125" customWidth="1"/>
    <col min="4" max="4" width="15.7109375" customWidth="1"/>
    <col min="5" max="5" width="19.140625" customWidth="1"/>
    <col min="6" max="6" width="17.42578125" customWidth="1"/>
    <col min="7" max="7" width="14" customWidth="1"/>
    <col min="8" max="8" width="13.85546875" customWidth="1"/>
    <col min="9" max="9" width="10.28515625" bestFit="1" customWidth="1"/>
  </cols>
  <sheetData>
    <row r="1" spans="2:9" ht="15" customHeight="1" x14ac:dyDescent="0.25">
      <c r="B1" s="2" t="s">
        <v>35</v>
      </c>
      <c r="C1" s="2"/>
      <c r="D1" s="2"/>
      <c r="E1" s="2"/>
      <c r="F1" s="2"/>
      <c r="G1" s="2"/>
      <c r="H1" s="2"/>
    </row>
    <row r="2" spans="2:9" x14ac:dyDescent="0.25">
      <c r="B2" s="2"/>
      <c r="C2" s="1"/>
      <c r="D2" s="1"/>
      <c r="E2" s="1"/>
      <c r="F2" s="1"/>
      <c r="G2" s="1"/>
      <c r="H2" s="1"/>
    </row>
    <row r="3" spans="2:9" ht="39" customHeight="1" x14ac:dyDescent="0.25">
      <c r="B3" s="16" t="s">
        <v>0</v>
      </c>
      <c r="C3" s="16" t="s">
        <v>1</v>
      </c>
      <c r="D3" s="16" t="s">
        <v>36</v>
      </c>
      <c r="E3" s="16" t="s">
        <v>37</v>
      </c>
      <c r="F3" s="16" t="s">
        <v>2</v>
      </c>
      <c r="G3" s="16" t="s">
        <v>3</v>
      </c>
      <c r="H3" s="16" t="s">
        <v>4</v>
      </c>
    </row>
    <row r="4" spans="2:9" ht="15.75" x14ac:dyDescent="0.25">
      <c r="B4" s="4" t="s">
        <v>5</v>
      </c>
      <c r="C4" s="5" t="s">
        <v>6</v>
      </c>
      <c r="D4" s="6">
        <f>SUM(D5:D6)</f>
        <v>2838124.53</v>
      </c>
      <c r="E4" s="6">
        <v>0</v>
      </c>
      <c r="F4" s="6">
        <v>590808.93999999994</v>
      </c>
      <c r="G4" s="6">
        <f>SUM(G5:G6)</f>
        <v>1323197.76</v>
      </c>
      <c r="H4" s="6">
        <v>810604.91</v>
      </c>
    </row>
    <row r="5" spans="2:9" ht="15.75" x14ac:dyDescent="0.25">
      <c r="B5" s="7" t="s">
        <v>7</v>
      </c>
      <c r="C5" s="5" t="s">
        <v>6</v>
      </c>
      <c r="D5" s="8">
        <v>2756446.53</v>
      </c>
      <c r="E5" s="8"/>
      <c r="F5" s="8">
        <v>590808.93999999994</v>
      </c>
      <c r="G5" s="8">
        <v>1323197.76</v>
      </c>
      <c r="H5" s="8">
        <v>810604.91</v>
      </c>
    </row>
    <row r="6" spans="2:9" ht="15.75" x14ac:dyDescent="0.25">
      <c r="B6" s="7" t="s">
        <v>8</v>
      </c>
      <c r="C6" s="5" t="s">
        <v>6</v>
      </c>
      <c r="D6" s="8">
        <v>81678</v>
      </c>
      <c r="E6" s="8"/>
      <c r="F6" s="8"/>
      <c r="G6" s="8"/>
      <c r="H6" s="8"/>
    </row>
    <row r="7" spans="2:9" ht="15.75" x14ac:dyDescent="0.25">
      <c r="B7" s="4" t="s">
        <v>9</v>
      </c>
      <c r="C7" s="5" t="s">
        <v>6</v>
      </c>
      <c r="D7" s="6">
        <f>SUM(D9:D28)</f>
        <v>3367004.67</v>
      </c>
      <c r="E7" s="6">
        <v>0</v>
      </c>
      <c r="F7" s="6">
        <f>SUM(F9:F28)</f>
        <v>757678.25999999989</v>
      </c>
      <c r="G7" s="6">
        <f>SUM(G9:G28)</f>
        <v>1943982.77</v>
      </c>
      <c r="H7" s="6">
        <f>SUM(H9:H28)</f>
        <v>926352.27</v>
      </c>
    </row>
    <row r="8" spans="2:9" ht="15.75" x14ac:dyDescent="0.25">
      <c r="B8" s="7" t="s">
        <v>10</v>
      </c>
      <c r="C8" s="5" t="s">
        <v>6</v>
      </c>
      <c r="D8" s="6"/>
      <c r="E8" s="6"/>
      <c r="F8" s="8"/>
      <c r="G8" s="8"/>
      <c r="H8" s="8"/>
    </row>
    <row r="9" spans="2:9" ht="15.75" x14ac:dyDescent="0.25">
      <c r="B9" s="7" t="s">
        <v>11</v>
      </c>
      <c r="C9" s="5" t="s">
        <v>6</v>
      </c>
      <c r="D9" s="8">
        <v>1160072.03</v>
      </c>
      <c r="E9" s="8"/>
      <c r="F9" s="8">
        <v>84982.59</v>
      </c>
      <c r="G9" s="8">
        <v>322729.48</v>
      </c>
      <c r="H9" s="9">
        <v>84982.59</v>
      </c>
      <c r="I9" s="10"/>
    </row>
    <row r="10" spans="2:9" ht="15.75" x14ac:dyDescent="0.25">
      <c r="B10" s="7" t="s">
        <v>12</v>
      </c>
      <c r="C10" s="5" t="s">
        <v>6</v>
      </c>
      <c r="D10" s="8">
        <v>373620.34</v>
      </c>
      <c r="E10" s="8"/>
      <c r="F10" s="8">
        <v>25664.69</v>
      </c>
      <c r="G10" s="8">
        <v>97464.27</v>
      </c>
      <c r="H10" s="9">
        <v>26948.34</v>
      </c>
      <c r="I10" s="11"/>
    </row>
    <row r="11" spans="2:9" ht="15.75" x14ac:dyDescent="0.25">
      <c r="B11" s="7" t="s">
        <v>13</v>
      </c>
      <c r="C11" s="5" t="s">
        <v>6</v>
      </c>
      <c r="D11" s="8">
        <v>275837.45</v>
      </c>
      <c r="E11" s="8"/>
      <c r="F11" s="8">
        <v>73802.02</v>
      </c>
      <c r="G11" s="8">
        <v>165281.64000000001</v>
      </c>
      <c r="H11" s="9">
        <v>101258.91</v>
      </c>
      <c r="I11" s="11"/>
    </row>
    <row r="12" spans="2:9" ht="15.75" x14ac:dyDescent="0.25">
      <c r="B12" s="7" t="s">
        <v>14</v>
      </c>
      <c r="C12" s="5" t="s">
        <v>6</v>
      </c>
      <c r="D12" s="8">
        <v>83271.63</v>
      </c>
      <c r="E12" s="8"/>
      <c r="F12" s="8">
        <v>22281.49</v>
      </c>
      <c r="G12" s="8">
        <v>49900.01</v>
      </c>
      <c r="H12" s="9">
        <v>30570.98</v>
      </c>
      <c r="I12" s="10"/>
    </row>
    <row r="13" spans="2:9" ht="15.75" x14ac:dyDescent="0.25">
      <c r="B13" s="7" t="s">
        <v>15</v>
      </c>
      <c r="C13" s="5" t="s">
        <v>6</v>
      </c>
      <c r="D13" s="8"/>
      <c r="E13" s="8"/>
      <c r="F13" s="8">
        <v>249115.93</v>
      </c>
      <c r="G13" s="8">
        <v>803036.5</v>
      </c>
      <c r="H13" s="9">
        <v>314201.46999999997</v>
      </c>
      <c r="I13" s="11"/>
    </row>
    <row r="14" spans="2:9" ht="15.75" x14ac:dyDescent="0.25">
      <c r="B14" s="7" t="s">
        <v>16</v>
      </c>
      <c r="C14" s="5" t="s">
        <v>6</v>
      </c>
      <c r="D14" s="8"/>
      <c r="E14" s="8"/>
      <c r="F14" s="8">
        <v>29840.47</v>
      </c>
      <c r="G14" s="8">
        <v>117613.27</v>
      </c>
      <c r="H14" s="9">
        <v>41417.31</v>
      </c>
      <c r="I14" s="11"/>
    </row>
    <row r="15" spans="2:9" ht="15.75" x14ac:dyDescent="0.25">
      <c r="B15" s="12" t="s">
        <v>17</v>
      </c>
      <c r="C15" s="5" t="s">
        <v>6</v>
      </c>
      <c r="D15" s="8"/>
      <c r="E15" s="8"/>
      <c r="F15" s="13">
        <v>136.47999999999999</v>
      </c>
      <c r="G15" s="8">
        <v>1975.32</v>
      </c>
      <c r="H15" s="9">
        <v>1810.24</v>
      </c>
      <c r="I15" s="11"/>
    </row>
    <row r="16" spans="2:9" ht="15.75" x14ac:dyDescent="0.25">
      <c r="B16" s="7" t="s">
        <v>18</v>
      </c>
      <c r="C16" s="5" t="s">
        <v>6</v>
      </c>
      <c r="D16" s="8">
        <v>510033.3</v>
      </c>
      <c r="E16" s="8"/>
      <c r="F16" s="8">
        <v>1204</v>
      </c>
      <c r="G16" s="8">
        <v>87592.15</v>
      </c>
      <c r="H16" s="9">
        <v>18537.21</v>
      </c>
      <c r="I16" s="11"/>
    </row>
    <row r="17" spans="2:9" ht="15.75" x14ac:dyDescent="0.25">
      <c r="B17" s="7" t="s">
        <v>19</v>
      </c>
      <c r="C17" s="5" t="s">
        <v>6</v>
      </c>
      <c r="D17" s="8"/>
      <c r="E17" s="8"/>
      <c r="F17" s="8"/>
      <c r="G17" s="8"/>
      <c r="H17" s="9"/>
      <c r="I17" s="11"/>
    </row>
    <row r="18" spans="2:9" ht="15.75" x14ac:dyDescent="0.25">
      <c r="B18" s="7" t="s">
        <v>20</v>
      </c>
      <c r="C18" s="5" t="s">
        <v>6</v>
      </c>
      <c r="D18" s="8"/>
      <c r="E18" s="8"/>
      <c r="F18" s="8">
        <v>4847.88</v>
      </c>
      <c r="G18" s="8"/>
      <c r="H18" s="9"/>
      <c r="I18" s="11"/>
    </row>
    <row r="19" spans="2:9" ht="15.75" x14ac:dyDescent="0.25">
      <c r="B19" s="7" t="s">
        <v>21</v>
      </c>
      <c r="C19" s="5" t="s">
        <v>6</v>
      </c>
      <c r="D19" s="8">
        <v>11013.51</v>
      </c>
      <c r="E19" s="8"/>
      <c r="F19" s="8">
        <v>2360.8200000000002</v>
      </c>
      <c r="G19" s="8">
        <v>5286.66</v>
      </c>
      <c r="H19" s="9">
        <v>3239.01</v>
      </c>
      <c r="I19" s="11"/>
    </row>
    <row r="20" spans="2:9" ht="15.75" x14ac:dyDescent="0.25">
      <c r="B20" s="7" t="s">
        <v>22</v>
      </c>
      <c r="C20" s="5" t="s">
        <v>6</v>
      </c>
      <c r="D20" s="8">
        <v>294729.63</v>
      </c>
      <c r="E20" s="8"/>
      <c r="F20" s="8">
        <v>4010.61</v>
      </c>
      <c r="G20" s="8">
        <v>8981.09</v>
      </c>
      <c r="H20" s="9">
        <v>5502.5</v>
      </c>
      <c r="I20" s="10"/>
    </row>
    <row r="21" spans="2:9" ht="15.75" x14ac:dyDescent="0.25">
      <c r="B21" s="7" t="s">
        <v>23</v>
      </c>
      <c r="C21" s="5" t="s">
        <v>6</v>
      </c>
      <c r="D21" s="8">
        <v>28840.95</v>
      </c>
      <c r="E21" s="8"/>
      <c r="F21" s="8"/>
      <c r="G21" s="8"/>
      <c r="H21" s="9"/>
      <c r="I21" s="11"/>
    </row>
    <row r="22" spans="2:9" ht="15.75" x14ac:dyDescent="0.25">
      <c r="B22" s="7" t="s">
        <v>24</v>
      </c>
      <c r="C22" s="5" t="s">
        <v>6</v>
      </c>
      <c r="D22" s="8"/>
      <c r="E22" s="8"/>
      <c r="F22" s="8">
        <v>4020</v>
      </c>
      <c r="G22" s="8"/>
      <c r="H22" s="9">
        <v>6700</v>
      </c>
      <c r="I22" s="11"/>
    </row>
    <row r="23" spans="2:9" ht="15.75" x14ac:dyDescent="0.25">
      <c r="B23" s="7" t="s">
        <v>25</v>
      </c>
      <c r="C23" s="5" t="s">
        <v>6</v>
      </c>
      <c r="D23" s="8">
        <v>108851.45</v>
      </c>
      <c r="E23" s="8"/>
      <c r="F23" s="8">
        <v>59004.34</v>
      </c>
      <c r="G23" s="8">
        <v>7565.52</v>
      </c>
      <c r="H23" s="8">
        <v>62443.02</v>
      </c>
      <c r="I23" s="11"/>
    </row>
    <row r="24" spans="2:9" ht="15.75" x14ac:dyDescent="0.25">
      <c r="B24" s="7" t="s">
        <v>26</v>
      </c>
      <c r="C24" s="5" t="s">
        <v>6</v>
      </c>
      <c r="D24" s="8"/>
      <c r="E24" s="8"/>
      <c r="F24" s="8"/>
      <c r="G24" s="8"/>
      <c r="H24" s="8"/>
      <c r="I24" s="11"/>
    </row>
    <row r="25" spans="2:9" ht="15.75" x14ac:dyDescent="0.25">
      <c r="B25" s="7" t="s">
        <v>27</v>
      </c>
      <c r="C25" s="5" t="s">
        <v>28</v>
      </c>
      <c r="D25" s="8">
        <v>8190.76</v>
      </c>
      <c r="E25" s="8"/>
      <c r="F25" s="8">
        <v>399.94</v>
      </c>
      <c r="G25" s="8">
        <v>895.59</v>
      </c>
      <c r="H25" s="8">
        <v>548.71</v>
      </c>
      <c r="I25" s="11"/>
    </row>
    <row r="26" spans="2:9" ht="15.75" x14ac:dyDescent="0.25">
      <c r="B26" s="7" t="s">
        <v>29</v>
      </c>
      <c r="C26" s="5" t="s">
        <v>6</v>
      </c>
      <c r="D26" s="8">
        <v>19203</v>
      </c>
      <c r="E26" s="8"/>
      <c r="F26" s="8"/>
      <c r="G26" s="8"/>
      <c r="H26" s="8"/>
      <c r="I26" s="11"/>
    </row>
    <row r="27" spans="2:9" ht="15.75" x14ac:dyDescent="0.25">
      <c r="B27" s="7" t="s">
        <v>30</v>
      </c>
      <c r="C27" s="5" t="s">
        <v>6</v>
      </c>
      <c r="D27" s="8">
        <v>455864.14</v>
      </c>
      <c r="E27" s="8"/>
      <c r="F27" s="8">
        <v>97369.04</v>
      </c>
      <c r="G27" s="8">
        <v>218637.75</v>
      </c>
      <c r="H27" s="8">
        <v>135431.5</v>
      </c>
      <c r="I27" s="10"/>
    </row>
    <row r="28" spans="2:9" ht="15.75" x14ac:dyDescent="0.25">
      <c r="B28" s="7" t="s">
        <v>31</v>
      </c>
      <c r="C28" s="5" t="s">
        <v>6</v>
      </c>
      <c r="D28" s="8">
        <v>37476.480000000003</v>
      </c>
      <c r="E28" s="8"/>
      <c r="F28" s="8">
        <v>98637.96</v>
      </c>
      <c r="G28" s="8">
        <v>57023.519999999997</v>
      </c>
      <c r="H28" s="8">
        <v>92760.48</v>
      </c>
      <c r="I28" s="10"/>
    </row>
    <row r="29" spans="2:9" ht="15.75" x14ac:dyDescent="0.25">
      <c r="B29" s="4" t="s">
        <v>32</v>
      </c>
      <c r="C29" s="5" t="s">
        <v>6</v>
      </c>
      <c r="D29" s="6">
        <f>D4-D7</f>
        <v>-528880.14000000013</v>
      </c>
      <c r="E29" s="6">
        <v>0</v>
      </c>
      <c r="F29" s="6">
        <f>F4-F7</f>
        <v>-166869.31999999995</v>
      </c>
      <c r="G29" s="6">
        <f>G4-G7</f>
        <v>-620785.01</v>
      </c>
      <c r="H29" s="6">
        <f>H4-H7</f>
        <v>-115747.35999999999</v>
      </c>
      <c r="I29" s="11"/>
    </row>
    <row r="30" spans="2:9" ht="45" x14ac:dyDescent="0.25">
      <c r="B30" s="12" t="s">
        <v>33</v>
      </c>
      <c r="C30" s="5" t="s">
        <v>6</v>
      </c>
      <c r="D30" s="14">
        <v>7377.76</v>
      </c>
      <c r="E30" s="14"/>
      <c r="F30" s="14">
        <v>3430.41</v>
      </c>
      <c r="G30" s="14">
        <v>1239.02</v>
      </c>
      <c r="H30" s="14"/>
    </row>
    <row r="31" spans="2:9" ht="15.75" x14ac:dyDescent="0.25">
      <c r="B31" s="15" t="s">
        <v>34</v>
      </c>
      <c r="C31" s="5" t="s">
        <v>6</v>
      </c>
      <c r="D31" s="6">
        <f>D29-D30</f>
        <v>-536257.90000000014</v>
      </c>
      <c r="E31" s="6">
        <v>0</v>
      </c>
      <c r="F31" s="6">
        <f>F29-F30</f>
        <v>-170299.72999999995</v>
      </c>
      <c r="G31" s="6">
        <f>G29-G30</f>
        <v>-622024.03</v>
      </c>
      <c r="H31" s="6">
        <f>H29</f>
        <v>-115747.35999999999</v>
      </c>
    </row>
    <row r="32" spans="2:9" x14ac:dyDescent="0.25">
      <c r="C32" s="3"/>
      <c r="D32" s="3"/>
      <c r="E32" s="3"/>
      <c r="F32" s="3"/>
      <c r="G32" s="3"/>
      <c r="H32" s="3"/>
    </row>
    <row r="33" spans="3:8" x14ac:dyDescent="0.25">
      <c r="C33" s="3"/>
      <c r="D33" s="3"/>
      <c r="E33" s="3"/>
      <c r="F33" s="3"/>
      <c r="G33" s="3"/>
      <c r="H33" s="3"/>
    </row>
    <row r="34" spans="3:8" x14ac:dyDescent="0.25">
      <c r="C34" s="3"/>
      <c r="D34" s="3"/>
      <c r="E34" s="3"/>
      <c r="F34" s="3"/>
      <c r="G34" s="3"/>
      <c r="H34" s="3"/>
    </row>
  </sheetData>
  <mergeCells count="2">
    <mergeCell ref="B1:H1"/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</dc:creator>
  <cp:lastModifiedBy>Arm</cp:lastModifiedBy>
  <dcterms:created xsi:type="dcterms:W3CDTF">2017-05-10T03:39:41Z</dcterms:created>
  <dcterms:modified xsi:type="dcterms:W3CDTF">2017-05-10T03:43:34Z</dcterms:modified>
</cp:coreProperties>
</file>